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2210"/>
  </bookViews>
  <sheets>
    <sheet name="ESF_DET" sheetId="1" r:id="rId1"/>
  </sheets>
  <definedNames>
    <definedName name="_xlnm.Print_Area" localSheetId="0">ESF_DET!$B$2:$G$95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<sst xmlns="http://schemas.openxmlformats.org/spreadsheetml/2006/main" count="135" uniqueCount="132">
  <si>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</si>
  <si>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</si>
  <si>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</si>
  <si>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</si>
  <si>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</si>
  <si>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</si>
  <si>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</si>
  <si>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</si>
  <si>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</si>
  <si>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</si>
  <si>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</si>
  <si>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</si>
  <si>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</si>
  <si>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</si>
  <si>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</si>
  <si>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</si>
  <si>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</si>
  <si>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</si>
  <si>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</si>
  <si>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</si>
  <si>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</si>
  <si>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</si>
  <si>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</si>
  <si>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</si>
  <si>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</si>
  <si>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</si>
  <si>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</si>
  <si>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</si>
  <si>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</si>
  <si>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</si>
  <si>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</si>
  <si>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</si>
  <si>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</si>
  <si>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</si>
  <si>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</si>
  <si>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</si>
  <si>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</si>
  <si>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</si>
  <si>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</si>
  <si>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</si>
  <si>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</si>
  <si>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</si>
  <si>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</si>
  <si>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</si>
  <si>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</si>
  <si>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</si>
  <si>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</si>
  <si>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</si>
  <si>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</si>
  <si>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</si>
  <si>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</si>
  <si>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</si>
  <si>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</si>
  <si>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</si>
  <si>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</si>
  <si>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</si>
  <si>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</si>
  <si>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</si>
  <si>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</si>
  <si>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</si>
  <si>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</si>
  <si>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</si>
  <si>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</si>
  <si>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</si>
  <si>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</si>
  <si>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</si>
  <si>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</si>
  <si>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</si>
  <si>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</si>
  <si>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</si>
  <si>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</si>
  <si>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</si>
  <si>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</si>
  <si>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</si>
  <si>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</si>
  <si>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</si>
  <si>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</si>
  <si>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</si>
  <si>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</si>
  <si>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</si>
  <si>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</si>
  <si>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</si>
  <si>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</si>
  <si>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</si>
  <si>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</si>
  <si>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</si>
  <si>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</si>
  <si>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</si>
  <si>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</si>
  <si>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</si>
  <si>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</si>
  <si>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</si>
  <si>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</si>
  <si>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</si>
  <si>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</si>
  <si>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</si>
  <si>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</si>
  <si>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</si>
  <si>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</si>
  <si>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</si>
  <si>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</si>
  <si>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</si>
  <si>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</si>
  <si>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</si>
  <si>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</si>
  <si>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</si>
  <si>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</si>
  <si>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</si>
  <si>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</si>
  <si>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</si>
  <si>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</si>
  <si>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</si>
  <si>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</si>
  <si>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</si>
  <si>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</si>
  <si>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</si>
  <si>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</si>
  <si>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</si>
  <si>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</si>
  <si>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</si>
  <si>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</si>
  <si>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2024 (d)</t>
  </si>
  <si>
    <t>31 de diciembre de 2023 (e)</t>
  </si>
  <si>
    <t>_____________________________________________</t>
  </si>
  <si>
    <t>MTRA. GRACIELA AÍDA VELO AMPARÁN</t>
  </si>
  <si>
    <t>RECTORA</t>
  </si>
  <si>
    <t>_________________________________________</t>
  </si>
  <si>
    <t>LIC. FRANCISCO PADILLA ANGUIANO</t>
  </si>
  <si>
    <t>SECRETARIO ADMINISTRATIVO</t>
  </si>
  <si>
    <t>“Bajo protesta de decir verdad declaramos que los Estados Financieros y sus notas, son razonablemente correctos y son responsabilidad del emisor”.</t>
  </si>
  <si>
    <t>UNIVERSIDAD PEDAGÓGICA NACIONAL DEL ESTADO DE CHIHUAHUA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</si>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</sst>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120" zoomScaleNormal="120" workbookViewId="0">
      <selection activeCell="H6" sqref="H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130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131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121</v>
      </c>
      <c r="D6" s="29" t="s">
        <v>122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2527809.58</v>
      </c>
      <c r="D9" s="18">
        <f>SUM(D10:D16)</f>
        <v>2112044.9300000002</v>
      </c>
      <c r="E9" s="10" t="s">
        <v>9</v>
      </c>
      <c r="F9" s="18">
        <f>SUM(F10:F18)</f>
        <v>670430.84</v>
      </c>
      <c r="G9" s="18">
        <f>SUM(G10:G18)</f>
        <v>2022171.64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2527809.58</v>
      </c>
      <c r="D11" s="24">
        <v>2112044.9300000002</v>
      </c>
      <c r="E11" s="12" t="s">
        <v>13</v>
      </c>
      <c r="F11" s="24">
        <v>16338</v>
      </c>
      <c r="G11" s="24">
        <v>36391.75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569377.37</v>
      </c>
      <c r="G16" s="24">
        <v>719410.19</v>
      </c>
    </row>
    <row r="17" spans="2:7" ht="24" x14ac:dyDescent="0.25">
      <c r="B17" s="9" t="s">
        <v>24</v>
      </c>
      <c r="C17" s="18">
        <f>SUM(C18:C24)</f>
        <v>29083942.009999998</v>
      </c>
      <c r="D17" s="18">
        <f>SUM(D18:D24)</f>
        <v>43397911.269999996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28837858.539999999</v>
      </c>
      <c r="D18" s="24">
        <v>43313232.409999996</v>
      </c>
      <c r="E18" s="12" t="s">
        <v>27</v>
      </c>
      <c r="F18" s="24">
        <v>84715.47</v>
      </c>
      <c r="G18" s="24">
        <v>1266369.7</v>
      </c>
    </row>
    <row r="19" spans="2:7" x14ac:dyDescent="0.25">
      <c r="B19" s="11" t="s">
        <v>28</v>
      </c>
      <c r="C19" s="24">
        <v>225750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20333.47</v>
      </c>
      <c r="D20" s="24">
        <v>84678.86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31611751.589999996</v>
      </c>
      <c r="D47" s="18">
        <f>SUM(D41,D38,D37,D31,D25,D17,D9)</f>
        <v>45509956.199999996</v>
      </c>
      <c r="E47" s="5" t="s">
        <v>83</v>
      </c>
      <c r="F47" s="18">
        <f>SUM(F42,F38,F31,F27,F26,F23,F19,F9)</f>
        <v>670430.84</v>
      </c>
      <c r="G47" s="18">
        <f>SUM(G42,G38,G31,G27,G26,G23,G19,G9)</f>
        <v>2022171.64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170125157.75</v>
      </c>
      <c r="D52" s="24">
        <v>170009085.28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42784657.240000002</v>
      </c>
      <c r="D53" s="24">
        <v>30998005.18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127828.88</v>
      </c>
      <c r="D54" s="24">
        <v>127828.88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-27204261.59</v>
      </c>
      <c r="D55" s="24">
        <v>-22572214.98</v>
      </c>
      <c r="E55" s="10" t="s">
        <v>97</v>
      </c>
      <c r="F55" s="24">
        <v>11364874.720000001</v>
      </c>
      <c r="G55" s="24">
        <v>12994568.029999999</v>
      </c>
    </row>
    <row r="56" spans="2:7" x14ac:dyDescent="0.25">
      <c r="B56" s="9" t="s">
        <v>98</v>
      </c>
      <c r="C56" s="24">
        <v>100744.3</v>
      </c>
      <c r="D56" s="24">
        <v>70744.3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11364874.720000001</v>
      </c>
      <c r="G57" s="18">
        <f>SUM(G50:G55)</f>
        <v>12994568.029999999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12035305.560000001</v>
      </c>
      <c r="G59" s="18">
        <f>SUM(G47,G57)</f>
        <v>15016739.67</v>
      </c>
    </row>
    <row r="60" spans="2:7" ht="24" x14ac:dyDescent="0.25">
      <c r="B60" s="3" t="s">
        <v>103</v>
      </c>
      <c r="C60" s="18">
        <f>SUM(C50:C58)</f>
        <v>185934126.58000001</v>
      </c>
      <c r="D60" s="18">
        <f>SUM(D50:D58)</f>
        <v>178633448.66000003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217545878.17000002</v>
      </c>
      <c r="D62" s="18">
        <f>SUM(D47,D60)</f>
        <v>224143404.86000001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167485108.47</v>
      </c>
      <c r="G63" s="18">
        <f>SUM(G64:G66)</f>
        <v>167485108.47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167485108.47</v>
      </c>
      <c r="G65" s="24">
        <v>167485108.47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38025464.140000001</v>
      </c>
      <c r="G68" s="18">
        <f>SUM(G69:G73)</f>
        <v>41641556.719999999</v>
      </c>
    </row>
    <row r="69" spans="2:7" x14ac:dyDescent="0.25">
      <c r="B69" s="13"/>
      <c r="C69" s="21"/>
      <c r="D69" s="21"/>
      <c r="E69" s="10" t="s">
        <v>111</v>
      </c>
      <c r="F69" s="24">
        <v>-3616092.58</v>
      </c>
      <c r="G69" s="24">
        <v>2641131.9900000002</v>
      </c>
    </row>
    <row r="70" spans="2:7" x14ac:dyDescent="0.25">
      <c r="B70" s="13"/>
      <c r="C70" s="21"/>
      <c r="D70" s="21"/>
      <c r="E70" s="10" t="s">
        <v>112</v>
      </c>
      <c r="F70" s="24">
        <v>25566117.960000001</v>
      </c>
      <c r="G70" s="24">
        <v>11347597.720000001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16075438.76</v>
      </c>
      <c r="G72" s="24">
        <v>27652827.010000002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205510572.61000001</v>
      </c>
      <c r="G79" s="18">
        <f>SUM(G63,G68,G75)</f>
        <v>209126665.19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217545878.17000002</v>
      </c>
      <c r="G81" s="18">
        <f>SUM(G59,G79)</f>
        <v>224143404.85999998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129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/>
    <row r="87" spans="2:7" s="27" customFormat="1" x14ac:dyDescent="0.25"/>
    <row r="88" spans="2:7" s="27" customFormat="1" x14ac:dyDescent="0.25"/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 t="s">
        <v>123</v>
      </c>
      <c r="C93" s="26"/>
      <c r="D93" s="26"/>
      <c r="E93" s="26" t="s">
        <v>126</v>
      </c>
    </row>
    <row r="94" spans="2:7" s="27" customFormat="1" x14ac:dyDescent="0.25">
      <c r="B94" s="26" t="s">
        <v>124</v>
      </c>
      <c r="C94" s="26"/>
      <c r="D94" s="26"/>
      <c r="E94" s="26" t="s">
        <v>127</v>
      </c>
    </row>
    <row r="95" spans="2:7" s="27" customFormat="1" x14ac:dyDescent="0.25">
      <c r="B95" s="26" t="s">
        <v>125</v>
      </c>
      <c r="C95" s="26"/>
      <c r="D95" s="26"/>
      <c r="E95" s="26" t="s">
        <v>128</v>
      </c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2025-01-27T16:32:35Z</cp:lastPrinted>
  <dcterms:created xsi:type="dcterms:W3CDTF">2020-01-08T19:54:23Z</dcterms:created>
  <dcterms:modified xsi:type="dcterms:W3CDTF">2025-01-27T16:32:45Z</dcterms:modified>
</cp:coreProperties>
</file>